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arbara.casali\Desktop\TRASPARENZA 2016 - 2025\TRASPARENZA 2025\29 maggio 2025\"/>
    </mc:Choice>
  </mc:AlternateContent>
  <xr:revisionPtr revIDLastSave="0" documentId="13_ncr:1_{6ABEEC20-C4B3-4E12-8756-37E42887D0F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pere in corso" sheetId="1" r:id="rId1"/>
    <sheet name="Metadati CROSSTAB_1" sheetId="2" r:id="rId2"/>
  </sheets>
  <calcPr calcId="191029"/>
</workbook>
</file>

<file path=xl/calcChain.xml><?xml version="1.0" encoding="utf-8"?>
<calcChain xmlns="http://schemas.openxmlformats.org/spreadsheetml/2006/main">
  <c r="E43" i="1" l="1"/>
  <c r="D43" i="1"/>
  <c r="E41" i="1"/>
  <c r="D39" i="1"/>
  <c r="D33" i="1"/>
  <c r="E33" i="1"/>
  <c r="E25" i="1"/>
</calcChain>
</file>

<file path=xl/sharedStrings.xml><?xml version="1.0" encoding="utf-8"?>
<sst xmlns="http://schemas.openxmlformats.org/spreadsheetml/2006/main" count="256" uniqueCount="168">
  <si>
    <t>Codice Opera (CUP)</t>
  </si>
  <si>
    <t>Descrizione Opera</t>
  </si>
  <si>
    <t>Finanziamenti (€)</t>
  </si>
  <si>
    <t>Pagamenti (€)</t>
  </si>
  <si>
    <t>H53H19000460006</t>
  </si>
  <si>
    <t>COSTRUZIONE NUOVA CASERMA ARMA CARABINIERI*VIA PALESTRO*COSTRUZIONE NUOVA CASERMA ARMA CARABINIERI</t>
  </si>
  <si>
    <t>H57I17000120005</t>
  </si>
  <si>
    <t>COMPLESSO SPORTIVO COMUNALE*VIA DELL'ARTIGIANATO*ATTIVAZIONE DI PARTENARIATO PUBBLICO</t>
  </si>
  <si>
    <t>H57H19001530005</t>
  </si>
  <si>
    <t>LAVORI DI MANUTENZIONE STRAORDINARIA STRADALE DI DIVERSE VIE DEL CENTRO ABITATO*VIALE GRAMSCI*LAVORI DI MANUTENZIONE STRAORDINARIA STRADALE DI DIVERSE VIE DEL CENTRO ABITATO</t>
  </si>
  <si>
    <t>H57H18001150001</t>
  </si>
  <si>
    <t>VIA GUADO OCA, VIA CASARO, VIA STATUTO, VIA RISORGIMENTO,  VIALE GRAMSCI, VIA SAN VALERIANO, PIAZZALE SCUOLE MEDIE, VIA VITTORIO VENETO*PIAZZA LIBERTA', 2*INTERVENTO DI MANUTENZIONE STRAORDINARIA CON RIQUALIFICA DELLA VIABILITA' INTERNA COMUNALE</t>
  </si>
  <si>
    <t>H51E20000020002</t>
  </si>
  <si>
    <t>INTERVENTI DI MESSA IN SICUREZZA DELLA SCUOLA MEDIA ENRICO FERMI DI ROBBIO TRAMITE INTERVENTI DI ADEGUAMENTO ALLE NORMATIVE VIGENTI DEGLI ESISTENTI IMPIANTI ELETTRICI E ANTINCENDIO E SERRAMENTI*VIA ROMA*INTERVENTI DI MESSA IN SICUREZZA DELLA SCUOLA MEDIA</t>
  </si>
  <si>
    <t>H56B19001250001</t>
  </si>
  <si>
    <t>INTERVENTI DI MESSA IN SICUREZZA DELLA SCUOLA MEDIA "ENRICO FERMI" DI ROBBIO TRAMITE INTERVENTI DI ADEGUAMENTO ALLE NORMATIVE VIGENTI DEGLI ESISTENTI IMPIANTI ELETTRICI E ANTINCENDIO - PROGETTO DEFINITIVO/ESECUTIVO*VIA ROMA*ADEGUAMENTO NORMATIVA VIGENTE D</t>
  </si>
  <si>
    <t>H59J21009880006</t>
  </si>
  <si>
    <t>AREA VERDE ZONA PARCO CANI E AREA VERDE ZONA PALAZZETTO E CAMPO SPORTIVO*VIA GIOSUE' CARDUCCI*BANDO SPORT OUTDOOR 2021 - REGIONE LOMBARDIA - AREA FITNESS INCLUSIVA PRESSO AREA VERDE LIBERA IN PROSSIMITA' DEL PARCO CANI TRA VIA DEL RISO E VIA GIOSUE' CARDUC</t>
  </si>
  <si>
    <t>H59E19000540001</t>
  </si>
  <si>
    <t>MESSA IN SICUREZZA, MANUTENZIONE STRAORDINARIA PER ADEGUAMENTO NORMATIVO E RIFUNZIONALIZZAZIONE DI VILLA PALLAVICINO - PROGETTO DI FATTIBILITA' TECNICA ED ECONOMICA*VIA NOVARA*MESSA IN SICUREZZA E ADEGUAMENTO NORMATIVO</t>
  </si>
  <si>
    <t>H59J21003290001</t>
  </si>
  <si>
    <t>PALAZZO COMUNALE COMUNE DI ROBBIO*PIAZZA LIBERTA', 2*EFFICIENTAMENTO ENERGETICO E SVILUPPO TERRITORIALE SOSTENIBILE ANNO 2021</t>
  </si>
  <si>
    <t>H58H18000010004</t>
  </si>
  <si>
    <t>SCUOLA ELEMENTARE DANTE ALIGHIERI*VIALE GRAMSCI*ADEGUAMENTO NORMARTIVA VIGENTE DEGLI ESITENTI IMPIANTI ELETTRICI E ANTINCENDIO</t>
  </si>
  <si>
    <t>H57H21002720002</t>
  </si>
  <si>
    <t>PALAZZO COMUNALE - COMUNE DI ROBBIO*PIAZZA LIBERTA', 2*ADEGUAMENTO IMPIANTI ELETTRICI ALLE NORME DI SICUREZZA DEL PALAZZO COMUNALE</t>
  </si>
  <si>
    <t>H57H21000970002</t>
  </si>
  <si>
    <t>VIA ROSASCO E VIA MATTEOTTI*VIA ROSASCO - MATTEOTTI*LAVORI MANUTENZIONE STRAORDINARIA STRADALE MEDIANTE IL RIFACIMENTO DEL MANTO DI USURA AMMALORATO DELLE VIE ROSASCO E MATTEOTTI</t>
  </si>
  <si>
    <t>H55B18000170004</t>
  </si>
  <si>
    <t>SCUOLA MATERNA SANNER*VIALE LOMBARDIA*RIQUALIFICAZIONE ENERGETICA DELLA SCUOLA MATERNA SANNER CON SOSTITUZIONE INFISSI ESTERNI - 2° LOTTO</t>
  </si>
  <si>
    <t>H54D22001050006</t>
  </si>
  <si>
    <t>SCUOLA PRIMARIA E SCUOLA SECONDARIA DI PRIMO GRADO DI ROBBIO*EDIFICI VARI*SOSTITUZIONE DI PARTE DEI SERRAMENTI E POSA DI SISTEMA DI VENTILAZIONE MECCANICA CONTROLATA PRESSO LA MENSA DELLA SCUOLA PRIMARIA DI ROBBIO</t>
  </si>
  <si>
    <t>H56J20000240001</t>
  </si>
  <si>
    <t>RIQUALIFICAZIONE ENERGETICA IMPIANTO DI ILLUMINAZIONE DEGLI EDIFICI SCUOLA ELEMENTARE "DANTE ALIGHIERI" PALAZZETTO DELLO SPORT ED EDIFICIO BOCCIOFILA "ROBBIESE"*VIA GRAMSCI*RIQUALIFICAZIONE ENERGETICA IMPIANTO DI ILLUMINAZIONE DEGLI EDIFICI SCUOLA ELEMENT</t>
  </si>
  <si>
    <t>H52G19000130001</t>
  </si>
  <si>
    <t>SCUOLA ELEMENTARE DANTE ALIGHIERI*VIALE GRAMSCI, 56*ADEGUAMENTO NORMATIVO CON SOSTITUZIONE SERRAMENTI ESTERNI PER EFFICIENTAMENTO ENERGETICO</t>
  </si>
  <si>
    <t>H59E19000040001</t>
  </si>
  <si>
    <t>SCUOLA ELEMENTARE DANTE ALIGHIERI*VIALE GRAMSCI*ADEGUAMENTO NORMATIVO CON SOSTITUZIONE DELLE USCITE DI SICUREZZA</t>
  </si>
  <si>
    <t>H57H23001030005</t>
  </si>
  <si>
    <t>STRADE COMUNALI VIA VARIE MODIFICHE DELLA VIABILITA' E REALIZZAZIONE DI PISTA CICLOPEDONALE*VARIE*MODIFICHE DELLA VIABILITA' E REALIZZAZIONE DI PISTA CICLOPEDONALE CON ABBATTIMENTO BARRIERE ARCHITETTONICHE</t>
  </si>
  <si>
    <t>H57H20002940001</t>
  </si>
  <si>
    <t>MIGLIORIE LUNGO IL PERCORSO DELLA VIA FRANCIGENA ATTRAVERSANTE IL COMUNE DI ROBBIO*STRADA COMUNALE PER CASCINA PONELLA*MIGLIORIE LUNGO IL PERCORSO DELLA VIA FRANCIGENA ATTRAVERSANTE IL COMUNE DI ROBBIO: ADEGUAMENTO DELLA SEDE STRADALE</t>
  </si>
  <si>
    <t>H57H19001170005</t>
  </si>
  <si>
    <t>LAVORI DI COMPLETAMENTO DELLA PAVIMENTAZIONE IN PORFIDO DI VIALE RICCARDO PREVE*VIA RICCARDO PREVE*LAVORI DI COMPLETAMENTO DELLA PAVIMENTAZIONE IN PORFIDO DI VIALE RICCARDO PREVE</t>
  </si>
  <si>
    <t>H57H22001900001</t>
  </si>
  <si>
    <t>VIA GUADESA*VIA GUADESA*LAVORI PER SISTEMAZIONE TRATTO DI MARCIAPIEDI IN VIA GUADESA PER ABBATTIMENTO BARRIERE ARCHITETTONICNE</t>
  </si>
  <si>
    <t>H57H21000060005</t>
  </si>
  <si>
    <t>MANUTENZIONE STRAORDINARIA CON AMPLIAMENTO CARREGGIATA PER MESSA IN SICUREZZA DI PONTE SU STRADA COMUNALE PER VESPOLATE*VIA PER VESPOLATE*MANUTENZIONE STRAORDINARIA CON AMPLIAMENTO CARREGGIATA PER MESSA IN SICUREZZA DI PONTE SU STRADA COMUNALE PER VESPOLA</t>
  </si>
  <si>
    <t>H59E19000070005</t>
  </si>
  <si>
    <t>SCUOLA PRIMARIA DANTE ALIGHIERI E SCUOLA ENRICO FERMI*VIALE GRAMSCI - SAN PIETRO*INTERVENTI  DI ADEGUAMENTO E MIGLIORAMENTO PLESSI SCOLASTICI</t>
  </si>
  <si>
    <t>H53D20000010004</t>
  </si>
  <si>
    <t>LAVORI DI RIFACIMENTO MARCIAPIEDI IN VIA SAN VALERIANO, LATO NUMERI PARI, PER ABBATTIMENTO BARRIERE ARCHITETTONICHE*VIA SAN VALERIANO*LAVORI DI RIFACIMENTO MARCIAPIEDI IN VIA SAN VALERIANO, LATO NUMERI PARI, PER ABBATTIMENTO BARRIERE ARCHITETTONICHE</t>
  </si>
  <si>
    <t>H54H20000350001</t>
  </si>
  <si>
    <t>INTERVENTI DI ADEGUAMENTO ED ADATTAMENTO FUNZIONALE DEGLI SPAZI E DELLE AULE DIDATTICHE IN CONSEGUENZA DELL'EMERGENZA SANITARIA DA COVID-19  REALIZZAZIONE SERVIZI IGIENICI E RAMPA DISABILI PRESSO LA SCUOLA ELEMENTARE DANTE ALIGHIERI DI ROBBIO.*VIALE GR</t>
  </si>
  <si>
    <t>H52G19000310001</t>
  </si>
  <si>
    <t>INTERVENTI DI EFFICIENTAMENTO ENERGETICO ILLUMINAZIONE SCUOLE MEDIE, SCUOLE ELEMENTARI, PALAZZETTO, VILLA PALLAVICINO*VIA VIALE DANTE ALIGHIERI 2/L*INTERVENTI DI EFFICIENTAMENTO ENERGETICO ILLUMINAZIONE SCUOLE MEDIE, SCUOLE ELEMENTARI, PALAZZETTO, VILLA P</t>
  </si>
  <si>
    <t>H59E19000130001</t>
  </si>
  <si>
    <t>MESSA IN SICUREZZA CON SOSTITUZIONE SERRAMENTI PIANO TERRA SCUOLA ELEMENTARE DANTE ALIGHIERI*VIALE GRAMSCI*MANUTENZIONE STRAORDINARIA</t>
  </si>
  <si>
    <t>H53B18000140004</t>
  </si>
  <si>
    <t>SCUOLA MEDIA E. FERMI*VIA ROMA*ADEGUAMENTO  NORMATIVA VIGENTE DEGLI ESISTENTI IMPIANTI ELETTRICI E ANTINCENDIO</t>
  </si>
  <si>
    <t>H57H22002370001</t>
  </si>
  <si>
    <t>PONTE SU STRADA COMUNALE PER VESPOLATE IN PROSSIMITA' DELL'INCROCIO PER CONFIENZA*VIA PER VESPOLATE*MANUTENZIONE STRAORDINARIA CON AMPLIAMENTO CARREGGIATA PER MESSA IN SICUREZZA</t>
  </si>
  <si>
    <t>H54J22000230001</t>
  </si>
  <si>
    <t>AREA UBICATA TRA RSA - PALESTRA _SCUOLA- TEATRO ( VIA CAVALIER ROBECCHI - VICOLO DELLE MONDINE)*VIA CAVALIER ROBECCHI*INTERVENTO DI RIQUALIFICAZIONE URBANA DEGLI SPAZI PERTINENZIALI DEGLI EDIFICI COMUNALI AD USO SOCIALE</t>
  </si>
  <si>
    <t>H59I21000040001</t>
  </si>
  <si>
    <t>SCUOLA DELL'INFANZIA SANNER*VIALE LOMBARDIA, 14*MESSA IN SICUREZZA EDILE, IMPIANTISTICA E DI ADEGUAMENTO ALLA VIGENTE NORMATIVA SISMICA</t>
  </si>
  <si>
    <t>H52H22000360004</t>
  </si>
  <si>
    <t>PALAZZETTO DELLO SPORT G. CANTONE  ROBBIO PV*VIALE ARTIGIANATO*OPERE DI MANUTENZIONE STRAORDINARIA DELLA PAVIMENTAZIONE DEL PALAZZETTO DELLO SPORT G. CANTONE E OPERE COMPLEMENTARI</t>
  </si>
  <si>
    <t>H74J22000260001</t>
  </si>
  <si>
    <t>CINEMA TEATRO VERDI  PARCO COMUNALE SCHIMD  PIAZZA CAMPARI  IMPIANTO SPORTIVO DI VIA GENOVA*TERRITORIO COMUNALE*RIQUALIFICAZIONI DEGLI IMMOBILI E DEGLI SPAZI COMUNALI PER LA CREAZIONE DI UNA RETE DI LUOGHI DI AGGREGAZIONE E COESIONE SOCIALE COLLEGATI D</t>
  </si>
  <si>
    <t>H52H22000130001</t>
  </si>
  <si>
    <t>CENTRO SPORTIVO - PALESTRA POLIVALENTE - CAMPO SPORTIVO - PARCO GIOCHI COMUNALE - AREA COMUNALE LUDICO/RICREATIVA - BOCCIOFILA*DIVERSE VIE*MANUTENZIONE STRAORDINARIA ED EFFICIENTAMENTO ENERGETICO DELLE STRUTTURE SPORTIVE E RICREATIVE ESISTENTI E REALIZZAZ</t>
  </si>
  <si>
    <t>H56B20000400001</t>
  </si>
  <si>
    <t>SCUOLA MEDIA ENRICO FERMI DI ROBBIO*VIA ROMA*INTERVENTO DI MESSA IN SICUREZZA DELLA SCUOLA MEDIA ENRICO FERMI DI ROBBIO TRAMITE ADEGUAMENTO ALLE NORMATIVE VIGENTI DELL'ESISTENTE IMPIANTO ANTINCENDIO</t>
  </si>
  <si>
    <t>H59J22001060001</t>
  </si>
  <si>
    <t>SCUOLA PRIMARIA DI PRIMO GRADO*VIALE GRAMSCI*EFFICIENTAMENTO ENERGETICO DELLA SCUOLA PRIMARIA MEDIANTE OPERE DI COIBENTAZIONE</t>
  </si>
  <si>
    <t>H59I22000480001</t>
  </si>
  <si>
    <t>SCUOLA SECONDARIA DI I GRADO E. FERMI DI  ROBBIO*PIAZZA SAN PIETRO 1*MESSA IN SICUREZZA EDILE, IMPIANTISTICA E DI ADEGUAMENTO ALLA VIGENTE NORMATIVA SISMICA</t>
  </si>
  <si>
    <t>H52H21000030004</t>
  </si>
  <si>
    <t>PIAZZA DANTE ALIGHIERI*PIAZZA DANTE ALIGHIERI*RIQUALIFICAZIONE PIAZZA DANTE ALIGHIERI ED EDIFICI ANNESSI</t>
  </si>
  <si>
    <t>H55F22000260001</t>
  </si>
  <si>
    <t>VILLA PALLAVICINO*VIA NOVARA*MESSA IN SICUREZZA DELLA COPERTURA, DEI SOLAI E DELLE FACCIATE</t>
  </si>
  <si>
    <t>H57B22000570002</t>
  </si>
  <si>
    <t>LAVORI DI AMPLIAMENTO PIAZZOLA ECOLOGICA AI FINI DELLA CORRETTA REALIZZAZIONE DI UN CENTRO PER IL RIUTILIZZO FINANZIATO DA REGIONE LOMBARDIA*VIA FRANCIGENA - PIAZZOLA ECOLOGICA*VERRA' AMPLIATA DI CIRCA 40 METRI LA PIAZZOLA ECOLOGICA E VERRA' POSIZIONATA U</t>
  </si>
  <si>
    <t>H55F22000290001</t>
  </si>
  <si>
    <t>PONTE PER VESPOLATE*VIA PER VESPOLATE*MANUTENZIONE STRAORDINARIA CON AMPLIAMENTO CARREGGIATA PER MESSA IN SICUREZZA DI PONTE SU STRADA COMUNALE PER VESPOLATE IN PROSSIMITA' DELL'INCROCIO PER CONFIENZA</t>
  </si>
  <si>
    <t>H51B22001270002</t>
  </si>
  <si>
    <t>PROGETTO DI REALIZZAZIONE DI UN SISTEMA DI VIDEOSORVEGLIANZA IN TUTTI I PARCHI NEL TERRITORIO COMUNALE DI ROBBIO*PIAZZA S. PIETRO*PROGETTO DI REALIZZAZIONE DI UN SISTEMA DI VIDEOSORVEGLIANZA IN TUTTI I PARCHI NEL TERRITORIO COMUNALE DI ROBBIO</t>
  </si>
  <si>
    <t>H59I22000470001</t>
  </si>
  <si>
    <t>SCUOLA PRIMARIA DANTE ALIGHIERI*VIALE GRAMSCI, 56*MESSA IN SICUREZZA EDILE, IMPIANTISTICA E DI ADEGUAMENTO ALLA VIGENTE NORMATIVA SISMICA</t>
  </si>
  <si>
    <t>H55I23000240004</t>
  </si>
  <si>
    <t>CIMITERO COMUNALE*VIA XI FEBBRAIO*LAVORI PER AMPLIAMENTO N. 12 DEL CIMITERO COMUNALE</t>
  </si>
  <si>
    <t>H56C22000050006</t>
  </si>
  <si>
    <t>PARCO DI VILLA PALLAVICINO - ROBBIO (PV)*VIA NOVARA, 3*RIQUALIFICAZIONE E VALORIZZAZIONE DEL PARCO DAL PUNTO DI VISTA VEGETATIVO, ARCHITETTONICO, IMPIANTISTICO, COMUNICATIVO E DI DI SICUREZZA.</t>
  </si>
  <si>
    <t>H54J22000470001</t>
  </si>
  <si>
    <t>PALAZZO COMUNALE PIAZZA LIBERTA', 2*PIAZZA LIBERTA', 2*MESSA IN SICUREZZA DELLA COPERTURA, DELLE FACCIATE E DI ELEMENTI ARCHITETTONICI</t>
  </si>
  <si>
    <t>H55F22000280001</t>
  </si>
  <si>
    <t>AUDITORIUM*PIAZZA DANTE*MESSA IN SICUREZZA E EFFICIENTAMENTO ENERGETICO DELL'IMMOBILE</t>
  </si>
  <si>
    <t>H54H22000960006</t>
  </si>
  <si>
    <t>VARI IMMOBILI DI PROPRIETA' COMUNALE*VARIE*MANUTENZIONE STRAORDINARIA ED EFFICIENTAMENTO ENERGETICO DEGLI IMMOBILI COMUNALI</t>
  </si>
  <si>
    <t>H55F21001300002</t>
  </si>
  <si>
    <t>CIMITERO COMUNALE*VIALE XI FEBBRAIO*RIMOZIONE COPERTURA IN AMIANTO PRESENTE IN CORPI DIVERSI DEL CIMITERO COMUNALE</t>
  </si>
  <si>
    <t>H52H24000280004</t>
  </si>
  <si>
    <t>PALAZZO COMUNALE*PIAZZA LIBERTA' 2*LAVORI DI MANUTENZIONE STRAORDINARIA DELLA COPERTURA DEL PALAZZO COMUNALE</t>
  </si>
  <si>
    <t>H52F22000860006</t>
  </si>
  <si>
    <t>VARI IMMOBILI COMUNALI*VARIE*MESSA IN SICUREZZA DI IMMOBILI DI PROPRIETA' COMUNALE</t>
  </si>
  <si>
    <t>H52H21000000002</t>
  </si>
  <si>
    <t>BANDO INTERVENTI FINALIZZATI ALL'AVVIO DI PROCESSI DI RIGENERAZIONE URBANA, APPROVATO CON DECRETO DIRIGENZIALE N. 245 DEL 15 GENNAIO 2021 (PUBBLICATO SUL BURL N. 3 DEL 20/01/2021)*PIAZZA DANTE ALIGHIERI*RIQUALIFICAZIONE PIAZZA DANTE ALIGHIERI ED EDIFICI A</t>
  </si>
  <si>
    <t>H56G21002950002</t>
  </si>
  <si>
    <t>INFRASTRUTTURE DI RICARICA ELETTRICA PER ENTI PUBBLICI 2021 - LINEA A*PIAZZA LIBERTA', 2*ACQUISTO E L'INSTALLAZIONE DI NUOVI DISPOSITIVI DI RICARICA ELETTRICA DESTINATI IN VIA ESCLUSIVA ALLE FLOTTE DI VEICOLI IN PROPRIETA' DELL'AMMINISTRAZIONE</t>
  </si>
  <si>
    <t>H57H22002360001</t>
  </si>
  <si>
    <t>DIVERSE VIE DEL TERRITORIO COMUNALE*DIVERSE VIE DEL TERRITORIO COMUNALE*MANUTENZIONE STRAORDINARIA DI MESSA IN SICUREZZA DI STRADE</t>
  </si>
  <si>
    <t>H14J22000170001</t>
  </si>
  <si>
    <t>GIARDINETTO ESTIVO E CAMPO SPORTIVO*DIVERSE VIE*MANUTENZIONE STRAORDINARIA ED EFFICIENTAMENTO ENERGETICO DELLE STRUTTURE SPORTIVE E RICREATIVE ESISTENTI E REALIZZAZIONE PERCORSI PEDONALI/CICLABILI DI COLLEGAMENTO AREE RICREATIVE CON AREE SPORTIVE</t>
  </si>
  <si>
    <t>H54J22000180001</t>
  </si>
  <si>
    <t>PIAZZA DANTE, PIAZZA LIBERTA', PIAZZA PRIMO MAGGIO, AREA SPORTIVA SITA IN VIA DELL'ARTIGIANATO E VIE ADIACENTI E DI COLLEGAMENTO TRA LE STESSE E LE ZONE SPORTIVE DISLOCATE IN ALTRE AREE DELLA CITTA', LE SCUOLE E I SERVIZI D'INTERESSE GENERALE*PIAZZA PRIMO M</t>
  </si>
  <si>
    <t>H55E22000180006</t>
  </si>
  <si>
    <t>AREA POLIVALENTE ATTREZZATA PER LO SPORT ALL'APERTO PRESSO LA SCUOLA PRIMARIA DI PRIMO GRADO DI ROBBIO*VIALE GRAMSCI*PREDISPOSIZIONE SPAZI DA ADIBIRE ALLE ATTIVITA' SPORTIVE</t>
  </si>
  <si>
    <t>H57H18000410004</t>
  </si>
  <si>
    <t>VIALE GRAMSCI*VIALE GRAMSCI*RIFACIMENTO TRATTI DI MARCIAPIEDI IN VIALE GRAMSCI PER ABBATTIMENTO BARRIERE ARCHITETTONICHE</t>
  </si>
  <si>
    <t>H54D22001550001</t>
  </si>
  <si>
    <t>AUDITORIUM PIAZZA DANTE*PIAZZA DANTE*MESSA IN SICUREZZA E EFFICIENTAMENTO ENERGETICO DELL'IMMOBILE</t>
  </si>
  <si>
    <t>H54D22001570001</t>
  </si>
  <si>
    <t>ASILO NIDO VIA NICORVO*VIA NICORVO*EFFICIENTAMENTO ENERGETICO DELL'ASILO NIDO COMUNALE</t>
  </si>
  <si>
    <t>H59J22001040001</t>
  </si>
  <si>
    <t>VIA PALESTRO, VIA MATTEI, VIA MORTARA*DIVERSE*MANUTENZIONE STRAORDINARIA DI MESSA IN SICUREZZA VIABILITA' VIA PALESTRO, VIA MATTEI, VIA MORTARA</t>
  </si>
  <si>
    <t>H59J22001050001</t>
  </si>
  <si>
    <t>ASILO NIDO*VIA NICORVO*EFFICIENTAMENTO ENERGETICO DELL'ASILO NIDO COMUNALE</t>
  </si>
  <si>
    <t>H56G21003000006</t>
  </si>
  <si>
    <t>INFRASTRUTTURE DI RICARICA ELETTRICA PER ENTI PUBBLICI 2021 - LINEA B*VIALE GRAMSCI*ACQUISTO E INSTALLAZIONE DI NUOVI DISPOSITIVI DI RICARICA PER MEZZI ELETTRICI COLLOCATI IN AREE PUBBLICHE DESTINATI AL SERVIZIO PUBBLICO DI RICARICA DEI VEICOLI</t>
  </si>
  <si>
    <t>H54D22001560001</t>
  </si>
  <si>
    <t>SCUOLA PRIMARIA DI PRIMO GRADO VIALE GRAMSCI*VIALE GRAMSCI*EFFICIENTAMENTO ENERGETICO DELLA SCUOLA PRIMARIA</t>
  </si>
  <si>
    <t>H55F22000270001</t>
  </si>
  <si>
    <t>PALAZZO COMUNALE*PIAZZA LIBERTA', 2*MESSA IN SICUREZZA DELLA COPERTURA, DELLE FACCIATE E DI ELEMENTI ARCHITETTONICI</t>
  </si>
  <si>
    <t>H57H24002520004</t>
  </si>
  <si>
    <t>VIA PALESTRO*VIA PALESTRO*REALIZZAZIONE NUOVO PARCHEGGIO PUBBLICO E CONTESTUALE RECUPERO E CONSOLIDAMENTO DEL MURO DI RECINZIONE A CONFINE CON LA VILLA PALLAVICINO</t>
  </si>
  <si>
    <t>H54H22000950006</t>
  </si>
  <si>
    <t>IMMOBILI VARI*VARIE*EFFICIENTAMENTO ENERGETICO IMMOBILI COMUNALI</t>
  </si>
  <si>
    <t>H57H23000610004</t>
  </si>
  <si>
    <t>DIVERSE VIE DEL CENTRO ABITATO*DIVERSE VIE DEL CENTRO ABITATO*LAVORI DI MANUTENZIONE STRAORDINARIA NEI LOTTI DI RIASFALTATURA A E B IN DIVERSE VIE DEL CENTRO ABITATO CON MODIFICA DELLA VIABILITA', REALIZZAZIONE DOSSI DI RALLENTAMENTO, PISTA CICLABILE E</t>
  </si>
  <si>
    <t>H55E22000490005</t>
  </si>
  <si>
    <t>CENTRO DEL RIUTILIZZO*VIA FRANCIGENA SNC CENTRO DI RACCOLTA COMUNALE*PROMUOVERE IL REIMPIEGO E L' UTILIZZO DEI BENI USATI, PROLUNGANDONE IL CICLO DI VITA OLTRE LE NECESSITA' DEL PRIMO UTILIZZATORE</t>
  </si>
  <si>
    <t>H57H20000360005</t>
  </si>
  <si>
    <t>REALIZZAZIONE PARCHEGGIO NEL PIAZZALE DELLA STAZIONE*CORSO AMEDEO D'AOSTA*REALIZZAZIONE PARCHEGGIO NEL PIAZZALE DELLA STAZIONE</t>
  </si>
  <si>
    <t>N</t>
  </si>
  <si>
    <t>note</t>
  </si>
  <si>
    <t>TRASMESSO AGGIORNAMENTO 29/04/2025</t>
  </si>
  <si>
    <t>TRASMESSO AGGIORNAMENTO 05/05/2025</t>
  </si>
  <si>
    <t>TRASMESSO AGGIORNAMENTO 13/05/2025</t>
  </si>
  <si>
    <t>TRASMESSO AGGIORNAMENTO 06/05/2025</t>
  </si>
  <si>
    <t>in corso</t>
  </si>
  <si>
    <t>conclusa - mancano ancora dei pagamenti</t>
  </si>
  <si>
    <t>conclusa - economie in devoluzione mutuo</t>
  </si>
  <si>
    <t>conclusa - realizzato con economie in devoluzione mutuo</t>
  </si>
  <si>
    <t>concluso</t>
  </si>
  <si>
    <t>cup richiesto nel 2019 - lavori mai erseguiti per assenza finanziamento</t>
  </si>
  <si>
    <t>concluso - piccole opere - rendicontato su regis</t>
  </si>
  <si>
    <t>in fase di aggiornamento su MOP/Bdap</t>
  </si>
  <si>
    <t>TRASMISSIONE MOP/BDAP</t>
  </si>
  <si>
    <t>TRASMESSO AGGIORNAMENTO</t>
  </si>
  <si>
    <t>cup richiesto nel 2021 - lavori mai erseguiti per assenza finanziamento</t>
  </si>
  <si>
    <t>cup richiesto nel 2018 - lavori mai erseguiti per assenza finanziamento</t>
  </si>
  <si>
    <t xml:space="preserve">RICHIESTO CONTRIBUTO - NON ASSEGNATO </t>
  </si>
  <si>
    <t xml:space="preserve">RICHIESTO CONTRIBUTO - NON ASSEGNATO  </t>
  </si>
  <si>
    <t>IN CORSO - CONTRIBUTO PROGETTAZIONE</t>
  </si>
  <si>
    <t>IN CORSO</t>
  </si>
  <si>
    <t>IN CORSO - ANCORA DA FINANZIARE</t>
  </si>
  <si>
    <t>RICHIESTO CONTRIBUTO - RINUNCIA PER DECORRENZA TERMINI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</si>
</sst>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##0.00;\@"/>
  </numFmts>
  <fonts count="4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b/>
      <u/>
      <sz val="11"/>
      <color indexed="8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justify" vertical="center" wrapText="1"/>
    </xf>
    <xf numFmtId="164" fontId="0" fillId="4" borderId="1" xfId="0" applyNumberFormat="1" applyFill="1" applyBorder="1" applyAlignment="1">
      <alignment horizontal="right" vertical="center"/>
    </xf>
    <xf numFmtId="164" fontId="0" fillId="4" borderId="2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workbookViewId="0">
      <pane ySplit="1" topLeftCell="A59" activePane="bottomLeft" state="frozen"/>
      <selection pane="bottomLeft" activeCell="K8" sqref="K8"/>
    </sheetView>
  </sheetViews>
  <sheetFormatPr defaultRowHeight="15" x14ac:dyDescent="0.25"/>
  <cols>
    <col min="1" max="1" width="5.5703125" customWidth="1"/>
    <col min="2" max="2" width="17.7109375" customWidth="1"/>
    <col min="3" max="3" width="95.28515625" style="4" customWidth="1"/>
    <col min="4" max="4" width="18.140625" customWidth="1"/>
    <col min="5" max="5" width="15.7109375" customWidth="1"/>
    <col min="6" max="6" width="43" style="9" customWidth="1"/>
    <col min="7" max="7" width="68.5703125" style="10" customWidth="1"/>
  </cols>
  <sheetData>
    <row r="1" spans="1:7" x14ac:dyDescent="0.25">
      <c r="A1" s="5" t="s">
        <v>144</v>
      </c>
      <c r="B1" s="2" t="s">
        <v>0</v>
      </c>
      <c r="C1" s="3" t="s">
        <v>1</v>
      </c>
      <c r="D1" s="2" t="s">
        <v>2</v>
      </c>
      <c r="E1" s="7" t="s">
        <v>3</v>
      </c>
      <c r="F1" s="8" t="s">
        <v>145</v>
      </c>
      <c r="G1" s="2" t="s">
        <v>158</v>
      </c>
    </row>
    <row r="2" spans="1:7" ht="30" x14ac:dyDescent="0.25">
      <c r="A2" s="12">
        <v>1</v>
      </c>
      <c r="B2" s="13" t="s">
        <v>4</v>
      </c>
      <c r="C2" s="14" t="s">
        <v>5</v>
      </c>
      <c r="D2" s="15">
        <v>3864913.7</v>
      </c>
      <c r="E2" s="16">
        <v>3854476.08</v>
      </c>
      <c r="F2" s="17" t="s">
        <v>151</v>
      </c>
      <c r="G2" s="18" t="s">
        <v>146</v>
      </c>
    </row>
    <row r="3" spans="1:7" x14ac:dyDescent="0.25">
      <c r="A3" s="12">
        <v>2</v>
      </c>
      <c r="B3" s="13" t="s">
        <v>6</v>
      </c>
      <c r="C3" s="14" t="s">
        <v>7</v>
      </c>
      <c r="D3" s="15">
        <v>1562659.06</v>
      </c>
      <c r="E3" s="16">
        <v>397400.74</v>
      </c>
      <c r="F3" s="17" t="s">
        <v>150</v>
      </c>
      <c r="G3" s="18" t="s">
        <v>147</v>
      </c>
    </row>
    <row r="4" spans="1:7" ht="30" x14ac:dyDescent="0.25">
      <c r="A4" s="12">
        <v>3</v>
      </c>
      <c r="B4" s="13" t="s">
        <v>8</v>
      </c>
      <c r="C4" s="14" t="s">
        <v>9</v>
      </c>
      <c r="D4" s="15">
        <v>450000</v>
      </c>
      <c r="E4" s="16">
        <v>411418</v>
      </c>
      <c r="F4" s="17" t="s">
        <v>152</v>
      </c>
      <c r="G4" s="18" t="s">
        <v>149</v>
      </c>
    </row>
    <row r="5" spans="1:7" ht="45" x14ac:dyDescent="0.25">
      <c r="A5" s="12">
        <v>4</v>
      </c>
      <c r="B5" s="13" t="s">
        <v>10</v>
      </c>
      <c r="C5" s="14" t="s">
        <v>11</v>
      </c>
      <c r="D5" s="15">
        <v>426500</v>
      </c>
      <c r="E5" s="16">
        <v>376517.98</v>
      </c>
      <c r="F5" s="17" t="s">
        <v>152</v>
      </c>
      <c r="G5" s="18" t="s">
        <v>148</v>
      </c>
    </row>
    <row r="6" spans="1:7" ht="45" x14ac:dyDescent="0.25">
      <c r="A6" s="12">
        <v>5</v>
      </c>
      <c r="B6" s="13" t="s">
        <v>12</v>
      </c>
      <c r="C6" s="14" t="s">
        <v>13</v>
      </c>
      <c r="D6" s="15">
        <v>350000</v>
      </c>
      <c r="E6" s="16">
        <v>343840.23</v>
      </c>
      <c r="F6" s="17" t="s">
        <v>151</v>
      </c>
      <c r="G6" s="18" t="s">
        <v>148</v>
      </c>
    </row>
    <row r="7" spans="1:7" ht="45" x14ac:dyDescent="0.25">
      <c r="A7" s="12">
        <v>6</v>
      </c>
      <c r="B7" s="13" t="s">
        <v>14</v>
      </c>
      <c r="C7" s="14" t="s">
        <v>15</v>
      </c>
      <c r="D7" s="15">
        <v>0</v>
      </c>
      <c r="E7" s="16">
        <v>0</v>
      </c>
      <c r="F7" s="17" t="s">
        <v>155</v>
      </c>
      <c r="G7" s="18" t="s">
        <v>148</v>
      </c>
    </row>
    <row r="8" spans="1:7" ht="45" x14ac:dyDescent="0.25">
      <c r="A8" s="12">
        <v>7</v>
      </c>
      <c r="B8" s="13" t="s">
        <v>16</v>
      </c>
      <c r="C8" s="14" t="s">
        <v>17</v>
      </c>
      <c r="D8" s="15">
        <v>151500</v>
      </c>
      <c r="E8" s="16">
        <v>143108.28</v>
      </c>
      <c r="F8" s="17" t="s">
        <v>154</v>
      </c>
      <c r="G8" s="18" t="s">
        <v>148</v>
      </c>
    </row>
    <row r="9" spans="1:7" ht="45" x14ac:dyDescent="0.25">
      <c r="A9" s="12">
        <v>8</v>
      </c>
      <c r="B9" s="13" t="s">
        <v>18</v>
      </c>
      <c r="C9" s="14" t="s">
        <v>19</v>
      </c>
      <c r="D9" s="15">
        <v>148924.82</v>
      </c>
      <c r="E9" s="16">
        <v>148924.82</v>
      </c>
      <c r="F9" s="17" t="s">
        <v>154</v>
      </c>
      <c r="G9" s="18" t="s">
        <v>148</v>
      </c>
    </row>
    <row r="10" spans="1:7" ht="30" x14ac:dyDescent="0.25">
      <c r="A10" s="12">
        <v>9</v>
      </c>
      <c r="B10" s="13" t="s">
        <v>20</v>
      </c>
      <c r="C10" s="14" t="s">
        <v>21</v>
      </c>
      <c r="D10" s="15">
        <v>140000</v>
      </c>
      <c r="E10" s="16">
        <v>139999.39000000001</v>
      </c>
      <c r="F10" s="17" t="s">
        <v>156</v>
      </c>
      <c r="G10" s="18"/>
    </row>
    <row r="11" spans="1:7" ht="30" x14ac:dyDescent="0.25">
      <c r="A11" s="12">
        <v>10</v>
      </c>
      <c r="B11" s="13" t="s">
        <v>22</v>
      </c>
      <c r="C11" s="14" t="s">
        <v>23</v>
      </c>
      <c r="D11" s="15">
        <v>125909.13</v>
      </c>
      <c r="E11" s="16">
        <v>0</v>
      </c>
      <c r="F11" s="17" t="s">
        <v>151</v>
      </c>
      <c r="G11" s="18" t="s">
        <v>157</v>
      </c>
    </row>
    <row r="12" spans="1:7" ht="30" x14ac:dyDescent="0.25">
      <c r="A12" s="12">
        <v>11</v>
      </c>
      <c r="B12" s="13" t="s">
        <v>24</v>
      </c>
      <c r="C12" s="14" t="s">
        <v>25</v>
      </c>
      <c r="D12" s="15">
        <v>100000</v>
      </c>
      <c r="E12" s="16">
        <v>99999.99</v>
      </c>
      <c r="F12" s="17" t="s">
        <v>154</v>
      </c>
      <c r="G12" s="18" t="s">
        <v>148</v>
      </c>
    </row>
    <row r="13" spans="1:7" ht="45" x14ac:dyDescent="0.25">
      <c r="A13" s="12">
        <v>12</v>
      </c>
      <c r="B13" s="13" t="s">
        <v>26</v>
      </c>
      <c r="C13" s="14" t="s">
        <v>27</v>
      </c>
      <c r="D13" s="15">
        <v>99000</v>
      </c>
      <c r="E13" s="15">
        <v>99000</v>
      </c>
      <c r="F13" s="17" t="s">
        <v>154</v>
      </c>
      <c r="G13" s="18" t="s">
        <v>157</v>
      </c>
    </row>
    <row r="14" spans="1:7" ht="30" x14ac:dyDescent="0.25">
      <c r="A14" s="12">
        <v>13</v>
      </c>
      <c r="B14" s="13" t="s">
        <v>28</v>
      </c>
      <c r="C14" s="14" t="s">
        <v>29</v>
      </c>
      <c r="D14" s="15">
        <v>92800</v>
      </c>
      <c r="E14" s="16">
        <v>92800</v>
      </c>
      <c r="F14" s="17" t="s">
        <v>154</v>
      </c>
      <c r="G14" s="18" t="s">
        <v>157</v>
      </c>
    </row>
    <row r="15" spans="1:7" ht="45" x14ac:dyDescent="0.25">
      <c r="A15" s="12">
        <v>14</v>
      </c>
      <c r="B15" s="13" t="s">
        <v>30</v>
      </c>
      <c r="C15" s="14" t="s">
        <v>31</v>
      </c>
      <c r="D15" s="15">
        <v>70000</v>
      </c>
      <c r="E15" s="16">
        <v>70000</v>
      </c>
      <c r="F15" s="17" t="s">
        <v>154</v>
      </c>
      <c r="G15" s="18" t="s">
        <v>157</v>
      </c>
    </row>
    <row r="16" spans="1:7" ht="45" x14ac:dyDescent="0.25">
      <c r="A16" s="12">
        <v>15</v>
      </c>
      <c r="B16" s="13" t="s">
        <v>32</v>
      </c>
      <c r="C16" s="14" t="s">
        <v>33</v>
      </c>
      <c r="D16" s="15">
        <v>70000</v>
      </c>
      <c r="E16" s="16">
        <v>68140.38</v>
      </c>
      <c r="F16" s="17" t="s">
        <v>156</v>
      </c>
      <c r="G16" s="18"/>
    </row>
    <row r="17" spans="1:7" ht="30" x14ac:dyDescent="0.25">
      <c r="A17" s="12">
        <v>16</v>
      </c>
      <c r="B17" s="13" t="s">
        <v>34</v>
      </c>
      <c r="C17" s="14" t="s">
        <v>35</v>
      </c>
      <c r="D17" s="15">
        <v>58495.26</v>
      </c>
      <c r="E17" s="16">
        <v>57307.66</v>
      </c>
      <c r="F17" s="17" t="s">
        <v>154</v>
      </c>
      <c r="G17" s="18" t="s">
        <v>157</v>
      </c>
    </row>
    <row r="18" spans="1:7" ht="30" x14ac:dyDescent="0.25">
      <c r="A18" s="12">
        <v>17</v>
      </c>
      <c r="B18" s="13" t="s">
        <v>36</v>
      </c>
      <c r="C18" s="14" t="s">
        <v>37</v>
      </c>
      <c r="D18" s="15">
        <v>50254</v>
      </c>
      <c r="E18" s="15">
        <v>50254</v>
      </c>
      <c r="F18" s="17" t="s">
        <v>154</v>
      </c>
      <c r="G18" s="18" t="s">
        <v>157</v>
      </c>
    </row>
    <row r="19" spans="1:7" ht="45" x14ac:dyDescent="0.25">
      <c r="A19" s="12">
        <v>18</v>
      </c>
      <c r="B19" s="13" t="s">
        <v>38</v>
      </c>
      <c r="C19" s="14" t="s">
        <v>39</v>
      </c>
      <c r="D19" s="15">
        <v>33568.69</v>
      </c>
      <c r="E19" s="15">
        <v>33568.69</v>
      </c>
      <c r="F19" s="17" t="s">
        <v>154</v>
      </c>
      <c r="G19" s="18" t="s">
        <v>157</v>
      </c>
    </row>
    <row r="20" spans="1:7" ht="45" x14ac:dyDescent="0.25">
      <c r="A20" s="12">
        <v>19</v>
      </c>
      <c r="B20" s="13" t="s">
        <v>40</v>
      </c>
      <c r="C20" s="14" t="s">
        <v>41</v>
      </c>
      <c r="D20" s="15">
        <v>30375</v>
      </c>
      <c r="E20" s="16">
        <v>28498.28</v>
      </c>
      <c r="F20" s="17" t="s">
        <v>154</v>
      </c>
      <c r="G20" s="18" t="s">
        <v>157</v>
      </c>
    </row>
    <row r="21" spans="1:7" ht="45" x14ac:dyDescent="0.25">
      <c r="A21" s="12">
        <v>20</v>
      </c>
      <c r="B21" s="13" t="s">
        <v>42</v>
      </c>
      <c r="C21" s="14" t="s">
        <v>43</v>
      </c>
      <c r="D21" s="15">
        <v>36470</v>
      </c>
      <c r="E21" s="16">
        <v>36194.129999999997</v>
      </c>
      <c r="F21" s="17" t="s">
        <v>153</v>
      </c>
      <c r="G21" s="18" t="s">
        <v>148</v>
      </c>
    </row>
    <row r="22" spans="1:7" ht="30" x14ac:dyDescent="0.25">
      <c r="A22" s="12">
        <v>21</v>
      </c>
      <c r="B22" s="13" t="s">
        <v>44</v>
      </c>
      <c r="C22" s="14" t="s">
        <v>45</v>
      </c>
      <c r="D22" s="15">
        <v>25000</v>
      </c>
      <c r="E22" s="16">
        <v>25000</v>
      </c>
      <c r="F22" s="17" t="s">
        <v>153</v>
      </c>
      <c r="G22" s="18" t="s">
        <v>159</v>
      </c>
    </row>
    <row r="23" spans="1:7" ht="45" x14ac:dyDescent="0.25">
      <c r="A23" s="12">
        <v>22</v>
      </c>
      <c r="B23" s="13" t="s">
        <v>46</v>
      </c>
      <c r="C23" s="14" t="s">
        <v>47</v>
      </c>
      <c r="D23" s="15">
        <v>0</v>
      </c>
      <c r="E23" s="16">
        <v>0</v>
      </c>
      <c r="F23" s="17" t="s">
        <v>160</v>
      </c>
      <c r="G23" s="18"/>
    </row>
    <row r="24" spans="1:7" ht="30" x14ac:dyDescent="0.25">
      <c r="A24" s="12">
        <v>23</v>
      </c>
      <c r="B24" s="13" t="s">
        <v>48</v>
      </c>
      <c r="C24" s="14" t="s">
        <v>49</v>
      </c>
      <c r="D24" s="15">
        <v>19690</v>
      </c>
      <c r="E24" s="16">
        <v>19690</v>
      </c>
      <c r="F24" s="17" t="s">
        <v>154</v>
      </c>
      <c r="G24" s="18" t="s">
        <v>159</v>
      </c>
    </row>
    <row r="25" spans="1:7" ht="45" x14ac:dyDescent="0.25">
      <c r="A25" s="12">
        <v>24</v>
      </c>
      <c r="B25" s="13" t="s">
        <v>50</v>
      </c>
      <c r="C25" s="14" t="s">
        <v>51</v>
      </c>
      <c r="D25" s="15">
        <v>19000</v>
      </c>
      <c r="E25" s="16">
        <f>17126.29+301.4</f>
        <v>17427.690000000002</v>
      </c>
      <c r="F25" s="17" t="s">
        <v>154</v>
      </c>
      <c r="G25" s="18" t="s">
        <v>157</v>
      </c>
    </row>
    <row r="26" spans="1:7" ht="45" x14ac:dyDescent="0.25">
      <c r="A26" s="12">
        <v>25</v>
      </c>
      <c r="B26" s="13" t="s">
        <v>52</v>
      </c>
      <c r="C26" s="14" t="s">
        <v>53</v>
      </c>
      <c r="D26" s="15">
        <v>15000</v>
      </c>
      <c r="E26" s="16">
        <v>14829.57</v>
      </c>
      <c r="F26" s="17" t="s">
        <v>154</v>
      </c>
      <c r="G26" s="18" t="s">
        <v>159</v>
      </c>
    </row>
    <row r="27" spans="1:7" ht="45" x14ac:dyDescent="0.25">
      <c r="A27" s="12">
        <v>26</v>
      </c>
      <c r="B27" s="13" t="s">
        <v>54</v>
      </c>
      <c r="C27" s="14" t="s">
        <v>55</v>
      </c>
      <c r="D27" s="15">
        <v>11187</v>
      </c>
      <c r="E27" s="16">
        <v>11187</v>
      </c>
      <c r="F27" s="17" t="s">
        <v>154</v>
      </c>
      <c r="G27" s="18" t="s">
        <v>159</v>
      </c>
    </row>
    <row r="28" spans="1:7" ht="30" x14ac:dyDescent="0.25">
      <c r="A28" s="12">
        <v>27</v>
      </c>
      <c r="B28" s="13" t="s">
        <v>56</v>
      </c>
      <c r="C28" s="14" t="s">
        <v>57</v>
      </c>
      <c r="D28" s="15">
        <v>8825</v>
      </c>
      <c r="E28" s="16">
        <v>8825</v>
      </c>
      <c r="F28" s="17" t="s">
        <v>154</v>
      </c>
      <c r="G28" s="18" t="s">
        <v>159</v>
      </c>
    </row>
    <row r="29" spans="1:7" ht="30" x14ac:dyDescent="0.25">
      <c r="A29" s="12">
        <v>28</v>
      </c>
      <c r="B29" s="13" t="s">
        <v>58</v>
      </c>
      <c r="C29" s="14" t="s">
        <v>59</v>
      </c>
      <c r="D29" s="15">
        <v>0</v>
      </c>
      <c r="E29" s="16">
        <v>0</v>
      </c>
      <c r="F29" s="17" t="s">
        <v>161</v>
      </c>
      <c r="G29" s="18"/>
    </row>
    <row r="30" spans="1:7" ht="45" x14ac:dyDescent="0.25">
      <c r="A30" s="12">
        <v>29</v>
      </c>
      <c r="B30" s="13" t="s">
        <v>60</v>
      </c>
      <c r="C30" s="14" t="s">
        <v>61</v>
      </c>
      <c r="D30" s="15">
        <v>0</v>
      </c>
      <c r="E30" s="16">
        <v>0</v>
      </c>
      <c r="F30" s="17" t="s">
        <v>163</v>
      </c>
      <c r="G30" s="18"/>
    </row>
    <row r="31" spans="1:7" ht="45" x14ac:dyDescent="0.25">
      <c r="A31" s="12">
        <v>30</v>
      </c>
      <c r="B31" s="13" t="s">
        <v>62</v>
      </c>
      <c r="C31" s="14" t="s">
        <v>63</v>
      </c>
      <c r="D31" s="15">
        <v>0</v>
      </c>
      <c r="E31" s="16">
        <v>0</v>
      </c>
      <c r="F31" s="17" t="s">
        <v>162</v>
      </c>
      <c r="G31" s="18"/>
    </row>
    <row r="32" spans="1:7" ht="30" x14ac:dyDescent="0.25">
      <c r="A32" s="12">
        <v>31</v>
      </c>
      <c r="B32" s="13" t="s">
        <v>64</v>
      </c>
      <c r="C32" s="14" t="s">
        <v>65</v>
      </c>
      <c r="D32" s="15">
        <v>50000</v>
      </c>
      <c r="E32" s="16">
        <v>19906.98</v>
      </c>
      <c r="F32" s="17" t="s">
        <v>164</v>
      </c>
      <c r="G32" s="18" t="s">
        <v>146</v>
      </c>
    </row>
    <row r="33" spans="1:7" ht="45" x14ac:dyDescent="0.25">
      <c r="A33" s="12">
        <v>32</v>
      </c>
      <c r="B33" s="13" t="s">
        <v>66</v>
      </c>
      <c r="C33" s="14" t="s">
        <v>67</v>
      </c>
      <c r="D33" s="15">
        <f>20130+65717.26</f>
        <v>85847.26</v>
      </c>
      <c r="E33" s="16">
        <f>20130+65717.26</f>
        <v>85847.26</v>
      </c>
      <c r="F33" s="17" t="s">
        <v>154</v>
      </c>
      <c r="G33" s="18" t="s">
        <v>157</v>
      </c>
    </row>
    <row r="34" spans="1:7" ht="45" x14ac:dyDescent="0.25">
      <c r="A34" s="12">
        <v>33</v>
      </c>
      <c r="B34" s="13" t="s">
        <v>68</v>
      </c>
      <c r="C34" s="14" t="s">
        <v>69</v>
      </c>
      <c r="D34" s="15">
        <v>0</v>
      </c>
      <c r="E34" s="16">
        <v>0</v>
      </c>
      <c r="F34" s="17" t="s">
        <v>162</v>
      </c>
      <c r="G34" s="18"/>
    </row>
    <row r="35" spans="1:7" ht="45" x14ac:dyDescent="0.25">
      <c r="A35" s="12">
        <v>34</v>
      </c>
      <c r="B35" s="13" t="s">
        <v>70</v>
      </c>
      <c r="C35" s="14" t="s">
        <v>71</v>
      </c>
      <c r="D35" s="15">
        <v>0</v>
      </c>
      <c r="E35" s="16">
        <v>0</v>
      </c>
      <c r="F35" s="17" t="s">
        <v>162</v>
      </c>
      <c r="G35" s="18"/>
    </row>
    <row r="36" spans="1:7" ht="45" x14ac:dyDescent="0.25">
      <c r="A36" s="12">
        <v>35</v>
      </c>
      <c r="B36" s="13" t="s">
        <v>72</v>
      </c>
      <c r="C36" s="14" t="s">
        <v>73</v>
      </c>
      <c r="D36" s="15">
        <v>0</v>
      </c>
      <c r="E36" s="16">
        <v>0</v>
      </c>
      <c r="F36" s="17" t="s">
        <v>162</v>
      </c>
      <c r="G36" s="18"/>
    </row>
    <row r="37" spans="1:7" ht="30" x14ac:dyDescent="0.25">
      <c r="A37" s="12">
        <v>36</v>
      </c>
      <c r="B37" s="13" t="s">
        <v>74</v>
      </c>
      <c r="C37" s="14" t="s">
        <v>75</v>
      </c>
      <c r="D37" s="15">
        <v>0</v>
      </c>
      <c r="E37" s="16">
        <v>0</v>
      </c>
      <c r="F37" s="17" t="s">
        <v>162</v>
      </c>
      <c r="G37" s="18"/>
    </row>
    <row r="38" spans="1:7" ht="30" x14ac:dyDescent="0.25">
      <c r="A38" s="12">
        <v>37</v>
      </c>
      <c r="B38" s="13" t="s">
        <v>76</v>
      </c>
      <c r="C38" s="14" t="s">
        <v>77</v>
      </c>
      <c r="D38" s="15">
        <v>45000</v>
      </c>
      <c r="E38" s="16">
        <v>31781</v>
      </c>
      <c r="F38" s="17" t="s">
        <v>164</v>
      </c>
      <c r="G38" s="18" t="s">
        <v>146</v>
      </c>
    </row>
    <row r="39" spans="1:7" ht="30" x14ac:dyDescent="0.25">
      <c r="A39" s="12">
        <v>38</v>
      </c>
      <c r="B39" s="13" t="s">
        <v>78</v>
      </c>
      <c r="C39" s="14" t="s">
        <v>79</v>
      </c>
      <c r="D39" s="15">
        <f>1075886.76-500000</f>
        <v>575886.76</v>
      </c>
      <c r="E39" s="16">
        <v>0</v>
      </c>
      <c r="F39" s="17" t="s">
        <v>165</v>
      </c>
      <c r="G39" s="18" t="s">
        <v>157</v>
      </c>
    </row>
    <row r="40" spans="1:7" x14ac:dyDescent="0.25">
      <c r="A40" s="12">
        <v>39</v>
      </c>
      <c r="B40" s="13" t="s">
        <v>80</v>
      </c>
      <c r="C40" s="14" t="s">
        <v>81</v>
      </c>
      <c r="D40" s="15">
        <v>0</v>
      </c>
      <c r="E40" s="16">
        <v>0</v>
      </c>
      <c r="F40" s="17" t="s">
        <v>162</v>
      </c>
      <c r="G40" s="18"/>
    </row>
    <row r="41" spans="1:7" s="11" customFormat="1" ht="45" x14ac:dyDescent="0.25">
      <c r="A41" s="12">
        <v>40</v>
      </c>
      <c r="B41" s="13" t="s">
        <v>82</v>
      </c>
      <c r="C41" s="14" t="s">
        <v>83</v>
      </c>
      <c r="D41" s="15">
        <v>152453</v>
      </c>
      <c r="E41" s="16">
        <f>1522.56+147245.17</f>
        <v>148767.73000000001</v>
      </c>
      <c r="F41" s="17" t="s">
        <v>154</v>
      </c>
      <c r="G41" s="18" t="s">
        <v>157</v>
      </c>
    </row>
    <row r="42" spans="1:7" ht="45" x14ac:dyDescent="0.25">
      <c r="A42" s="12">
        <v>41</v>
      </c>
      <c r="B42" s="13" t="s">
        <v>84</v>
      </c>
      <c r="C42" s="14" t="s">
        <v>85</v>
      </c>
      <c r="D42" s="15">
        <v>0</v>
      </c>
      <c r="E42" s="16">
        <v>0</v>
      </c>
      <c r="F42" s="17" t="s">
        <v>162</v>
      </c>
      <c r="G42" s="18"/>
    </row>
    <row r="43" spans="1:7" ht="45" x14ac:dyDescent="0.25">
      <c r="A43" s="12">
        <v>42</v>
      </c>
      <c r="B43" s="13" t="s">
        <v>86</v>
      </c>
      <c r="C43" s="14" t="s">
        <v>87</v>
      </c>
      <c r="D43" s="15">
        <f>52733.28+13664</f>
        <v>66397.279999999999</v>
      </c>
      <c r="E43" s="16">
        <f>52733.28+13664</f>
        <v>66397.279999999999</v>
      </c>
      <c r="F43" s="17" t="s">
        <v>154</v>
      </c>
      <c r="G43" s="18" t="s">
        <v>157</v>
      </c>
    </row>
    <row r="44" spans="1:7" ht="30" x14ac:dyDescent="0.25">
      <c r="A44" s="12">
        <v>43</v>
      </c>
      <c r="B44" s="13" t="s">
        <v>88</v>
      </c>
      <c r="C44" s="14" t="s">
        <v>89</v>
      </c>
      <c r="D44" s="15">
        <v>70289.08</v>
      </c>
      <c r="E44" s="16">
        <v>28609</v>
      </c>
      <c r="F44" s="17" t="s">
        <v>164</v>
      </c>
      <c r="G44" s="18" t="s">
        <v>146</v>
      </c>
    </row>
    <row r="45" spans="1:7" x14ac:dyDescent="0.25">
      <c r="A45" s="12">
        <v>44</v>
      </c>
      <c r="B45" s="13" t="s">
        <v>90</v>
      </c>
      <c r="C45" s="14" t="s">
        <v>91</v>
      </c>
      <c r="D45" s="15">
        <v>0</v>
      </c>
      <c r="E45" s="16">
        <v>0</v>
      </c>
      <c r="F45" s="17" t="s">
        <v>166</v>
      </c>
      <c r="G45" s="18"/>
    </row>
    <row r="46" spans="1:7" ht="45" x14ac:dyDescent="0.25">
      <c r="A46" s="12">
        <v>45</v>
      </c>
      <c r="B46" s="13" t="s">
        <v>92</v>
      </c>
      <c r="C46" s="14" t="s">
        <v>93</v>
      </c>
      <c r="D46" s="15">
        <v>0</v>
      </c>
      <c r="E46" s="16">
        <v>0</v>
      </c>
      <c r="F46" s="17" t="s">
        <v>162</v>
      </c>
      <c r="G46" s="18"/>
    </row>
    <row r="47" spans="1:7" ht="30" x14ac:dyDescent="0.25">
      <c r="A47" s="12">
        <v>46</v>
      </c>
      <c r="B47" s="13" t="s">
        <v>94</v>
      </c>
      <c r="C47" s="14" t="s">
        <v>95</v>
      </c>
      <c r="D47" s="15">
        <v>0</v>
      </c>
      <c r="E47" s="16">
        <v>0</v>
      </c>
      <c r="F47" s="17" t="s">
        <v>162</v>
      </c>
      <c r="G47" s="18"/>
    </row>
    <row r="48" spans="1:7" x14ac:dyDescent="0.25">
      <c r="A48" s="12">
        <v>47</v>
      </c>
      <c r="B48" s="13" t="s">
        <v>96</v>
      </c>
      <c r="C48" s="14" t="s">
        <v>97</v>
      </c>
      <c r="D48" s="15">
        <v>0</v>
      </c>
      <c r="E48" s="16">
        <v>0</v>
      </c>
      <c r="F48" s="17" t="s">
        <v>162</v>
      </c>
      <c r="G48" s="18"/>
    </row>
    <row r="49" spans="1:7" ht="30" x14ac:dyDescent="0.25">
      <c r="A49" s="12">
        <v>48</v>
      </c>
      <c r="B49" s="13" t="s">
        <v>98</v>
      </c>
      <c r="C49" s="14" t="s">
        <v>99</v>
      </c>
      <c r="D49" s="15">
        <v>0</v>
      </c>
      <c r="E49" s="16">
        <v>0</v>
      </c>
      <c r="F49" s="17" t="s">
        <v>156</v>
      </c>
      <c r="G49" s="18"/>
    </row>
    <row r="50" spans="1:7" ht="30" x14ac:dyDescent="0.25">
      <c r="A50" s="12">
        <v>49</v>
      </c>
      <c r="B50" s="13" t="s">
        <v>100</v>
      </c>
      <c r="C50" s="14" t="s">
        <v>101</v>
      </c>
      <c r="D50" s="15">
        <v>125887.86</v>
      </c>
      <c r="E50" s="16">
        <v>125887.86</v>
      </c>
      <c r="F50" s="17" t="s">
        <v>154</v>
      </c>
      <c r="G50" s="18" t="s">
        <v>157</v>
      </c>
    </row>
    <row r="51" spans="1:7" ht="30" x14ac:dyDescent="0.25">
      <c r="A51" s="12">
        <v>50</v>
      </c>
      <c r="B51" s="13" t="s">
        <v>102</v>
      </c>
      <c r="C51" s="14" t="s">
        <v>103</v>
      </c>
      <c r="D51" s="15">
        <v>25000</v>
      </c>
      <c r="E51" s="16">
        <v>25000</v>
      </c>
      <c r="F51" s="17" t="s">
        <v>154</v>
      </c>
      <c r="G51" s="18" t="s">
        <v>157</v>
      </c>
    </row>
    <row r="52" spans="1:7" ht="30" x14ac:dyDescent="0.25">
      <c r="A52" s="12">
        <v>51</v>
      </c>
      <c r="B52" s="13" t="s">
        <v>104</v>
      </c>
      <c r="C52" s="14" t="s">
        <v>105</v>
      </c>
      <c r="D52" s="15">
        <v>35000</v>
      </c>
      <c r="E52" s="16">
        <v>35000</v>
      </c>
      <c r="F52" s="17" t="s">
        <v>156</v>
      </c>
      <c r="G52" s="18"/>
    </row>
    <row r="53" spans="1:7" s="6" customFormat="1" ht="45" x14ac:dyDescent="0.25">
      <c r="A53" s="12">
        <v>52</v>
      </c>
      <c r="B53" s="13" t="s">
        <v>106</v>
      </c>
      <c r="C53" s="14" t="s">
        <v>107</v>
      </c>
      <c r="D53" s="15">
        <v>500000</v>
      </c>
      <c r="E53" s="16">
        <v>500000</v>
      </c>
      <c r="F53" s="17" t="s">
        <v>165</v>
      </c>
      <c r="G53" s="18" t="s">
        <v>157</v>
      </c>
    </row>
    <row r="54" spans="1:7" ht="45" x14ac:dyDescent="0.25">
      <c r="A54" s="12">
        <v>53</v>
      </c>
      <c r="B54" s="13" t="s">
        <v>108</v>
      </c>
      <c r="C54" s="14" t="s">
        <v>109</v>
      </c>
      <c r="D54" s="15">
        <v>12000</v>
      </c>
      <c r="E54" s="16">
        <v>11999.99</v>
      </c>
      <c r="F54" s="17" t="s">
        <v>154</v>
      </c>
      <c r="G54" s="18" t="s">
        <v>157</v>
      </c>
    </row>
    <row r="55" spans="1:7" ht="30" x14ac:dyDescent="0.25">
      <c r="A55" s="12">
        <v>54</v>
      </c>
      <c r="B55" s="13" t="s">
        <v>110</v>
      </c>
      <c r="C55" s="14" t="s">
        <v>111</v>
      </c>
      <c r="D55" s="15">
        <v>0</v>
      </c>
      <c r="E55" s="16">
        <v>0</v>
      </c>
      <c r="F55" s="17" t="s">
        <v>167</v>
      </c>
      <c r="G55" s="18"/>
    </row>
    <row r="56" spans="1:7" ht="45" x14ac:dyDescent="0.25">
      <c r="A56" s="12">
        <v>55</v>
      </c>
      <c r="B56" s="13" t="s">
        <v>112</v>
      </c>
      <c r="C56" s="14" t="s">
        <v>113</v>
      </c>
      <c r="D56" s="15">
        <v>0</v>
      </c>
      <c r="E56" s="16">
        <v>0</v>
      </c>
      <c r="F56" s="17" t="s">
        <v>162</v>
      </c>
      <c r="G56" s="18"/>
    </row>
    <row r="57" spans="1:7" ht="45" x14ac:dyDescent="0.25">
      <c r="A57" s="12">
        <v>56</v>
      </c>
      <c r="B57" s="13" t="s">
        <v>114</v>
      </c>
      <c r="C57" s="14" t="s">
        <v>115</v>
      </c>
      <c r="D57" s="15">
        <v>0</v>
      </c>
      <c r="E57" s="16">
        <v>0</v>
      </c>
      <c r="F57" s="17" t="s">
        <v>162</v>
      </c>
      <c r="G57" s="18"/>
    </row>
    <row r="58" spans="1:7" ht="30" x14ac:dyDescent="0.25">
      <c r="A58" s="12">
        <v>57</v>
      </c>
      <c r="B58" s="13" t="s">
        <v>116</v>
      </c>
      <c r="C58" s="14" t="s">
        <v>117</v>
      </c>
      <c r="D58" s="15">
        <v>0</v>
      </c>
      <c r="E58" s="16">
        <v>0</v>
      </c>
      <c r="F58" s="17" t="s">
        <v>162</v>
      </c>
      <c r="G58" s="18"/>
    </row>
    <row r="59" spans="1:7" ht="30" x14ac:dyDescent="0.25">
      <c r="A59" s="12">
        <v>58</v>
      </c>
      <c r="B59" s="13" t="s">
        <v>118</v>
      </c>
      <c r="C59" s="14" t="s">
        <v>119</v>
      </c>
      <c r="D59" s="15">
        <v>110000</v>
      </c>
      <c r="E59" s="16">
        <v>110000</v>
      </c>
      <c r="F59" s="17" t="s">
        <v>154</v>
      </c>
      <c r="G59" s="18" t="s">
        <v>157</v>
      </c>
    </row>
    <row r="60" spans="1:7" ht="30" x14ac:dyDescent="0.25">
      <c r="A60" s="12">
        <v>59</v>
      </c>
      <c r="B60" s="13" t="s">
        <v>120</v>
      </c>
      <c r="C60" s="14" t="s">
        <v>121</v>
      </c>
      <c r="D60" s="15">
        <v>0</v>
      </c>
      <c r="E60" s="16">
        <v>0</v>
      </c>
      <c r="F60" s="17" t="s">
        <v>162</v>
      </c>
      <c r="G60" s="18"/>
    </row>
    <row r="61" spans="1:7" x14ac:dyDescent="0.25">
      <c r="A61" s="12">
        <v>60</v>
      </c>
      <c r="B61" s="13" t="s">
        <v>122</v>
      </c>
      <c r="C61" s="14" t="s">
        <v>123</v>
      </c>
      <c r="D61" s="15">
        <v>0</v>
      </c>
      <c r="E61" s="16">
        <v>0</v>
      </c>
      <c r="F61" s="17" t="s">
        <v>162</v>
      </c>
      <c r="G61" s="18"/>
    </row>
    <row r="62" spans="1:7" ht="30" x14ac:dyDescent="0.25">
      <c r="A62" s="12">
        <v>61</v>
      </c>
      <c r="B62" s="13" t="s">
        <v>124</v>
      </c>
      <c r="C62" s="14" t="s">
        <v>125</v>
      </c>
      <c r="D62" s="15">
        <v>0</v>
      </c>
      <c r="E62" s="16">
        <v>0</v>
      </c>
      <c r="F62" s="17" t="s">
        <v>162</v>
      </c>
      <c r="G62" s="18"/>
    </row>
    <row r="63" spans="1:7" x14ac:dyDescent="0.25">
      <c r="A63" s="12">
        <v>62</v>
      </c>
      <c r="B63" s="13" t="s">
        <v>126</v>
      </c>
      <c r="C63" s="14" t="s">
        <v>127</v>
      </c>
      <c r="D63" s="15">
        <v>0</v>
      </c>
      <c r="E63" s="16">
        <v>0</v>
      </c>
      <c r="F63" s="17" t="s">
        <v>162</v>
      </c>
      <c r="G63" s="18"/>
    </row>
    <row r="64" spans="1:7" s="6" customFormat="1" ht="45" x14ac:dyDescent="0.25">
      <c r="A64" s="12">
        <v>63</v>
      </c>
      <c r="B64" s="13" t="s">
        <v>128</v>
      </c>
      <c r="C64" s="14" t="s">
        <v>129</v>
      </c>
      <c r="D64" s="15">
        <v>120497</v>
      </c>
      <c r="E64" s="16">
        <v>120497</v>
      </c>
      <c r="F64" s="17" t="s">
        <v>154</v>
      </c>
      <c r="G64" s="18" t="s">
        <v>157</v>
      </c>
    </row>
    <row r="65" spans="1:7" ht="30" x14ac:dyDescent="0.25">
      <c r="A65" s="12">
        <v>64</v>
      </c>
      <c r="B65" s="13" t="s">
        <v>130</v>
      </c>
      <c r="C65" s="14" t="s">
        <v>131</v>
      </c>
      <c r="D65" s="15">
        <v>0</v>
      </c>
      <c r="E65" s="16">
        <v>0</v>
      </c>
      <c r="F65" s="17" t="s">
        <v>162</v>
      </c>
      <c r="G65" s="18"/>
    </row>
    <row r="66" spans="1:7" ht="30" x14ac:dyDescent="0.25">
      <c r="A66" s="12">
        <v>65</v>
      </c>
      <c r="B66" s="13" t="s">
        <v>132</v>
      </c>
      <c r="C66" s="14" t="s">
        <v>133</v>
      </c>
      <c r="D66" s="15">
        <v>0</v>
      </c>
      <c r="E66" s="16">
        <v>0</v>
      </c>
      <c r="F66" s="17" t="s">
        <v>162</v>
      </c>
      <c r="G66" s="18"/>
    </row>
    <row r="67" spans="1:7" ht="30" x14ac:dyDescent="0.25">
      <c r="A67" s="12">
        <v>66</v>
      </c>
      <c r="B67" s="13" t="s">
        <v>134</v>
      </c>
      <c r="C67" s="14" t="s">
        <v>135</v>
      </c>
      <c r="D67" s="15">
        <v>47039.6</v>
      </c>
      <c r="E67" s="16">
        <v>0</v>
      </c>
      <c r="F67" s="17" t="s">
        <v>165</v>
      </c>
      <c r="G67" s="18" t="s">
        <v>157</v>
      </c>
    </row>
    <row r="68" spans="1:7" ht="30" x14ac:dyDescent="0.25">
      <c r="A68" s="12">
        <v>67</v>
      </c>
      <c r="B68" s="13" t="s">
        <v>136</v>
      </c>
      <c r="C68" s="14" t="s">
        <v>137</v>
      </c>
      <c r="D68" s="15">
        <v>35000</v>
      </c>
      <c r="E68" s="16">
        <v>35000</v>
      </c>
      <c r="F68" s="17" t="s">
        <v>156</v>
      </c>
      <c r="G68" s="18"/>
    </row>
    <row r="69" spans="1:7" ht="45" x14ac:dyDescent="0.25">
      <c r="A69" s="12">
        <v>68</v>
      </c>
      <c r="B69" s="13" t="s">
        <v>138</v>
      </c>
      <c r="C69" s="14" t="s">
        <v>139</v>
      </c>
      <c r="D69" s="15">
        <v>300000</v>
      </c>
      <c r="E69" s="16">
        <v>300000</v>
      </c>
      <c r="F69" s="17" t="s">
        <v>154</v>
      </c>
      <c r="G69" s="18" t="s">
        <v>157</v>
      </c>
    </row>
    <row r="70" spans="1:7" s="11" customFormat="1" ht="45" x14ac:dyDescent="0.25">
      <c r="A70" s="12">
        <v>69</v>
      </c>
      <c r="B70" s="13" t="s">
        <v>140</v>
      </c>
      <c r="C70" s="14" t="s">
        <v>141</v>
      </c>
      <c r="D70" s="15">
        <v>0</v>
      </c>
      <c r="E70" s="16">
        <v>0</v>
      </c>
      <c r="F70" s="17"/>
      <c r="G70" s="18"/>
    </row>
    <row r="71" spans="1:7" ht="30" x14ac:dyDescent="0.25">
      <c r="A71" s="12">
        <v>70</v>
      </c>
      <c r="B71" s="13" t="s">
        <v>142</v>
      </c>
      <c r="C71" s="14" t="s">
        <v>143</v>
      </c>
      <c r="D71" s="15">
        <v>13927.92</v>
      </c>
      <c r="E71" s="16">
        <v>13787.89</v>
      </c>
      <c r="F71" s="17" t="s">
        <v>153</v>
      </c>
      <c r="G71" s="18" t="s">
        <v>148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9"/>
  <sheetViews>
    <sheetView workbookViewId="0">
      <selection activeCell="A2" sqref="A2:E12"/>
    </sheetView>
  </sheetViews>
  <sheetFormatPr defaultRowHeight="15" x14ac:dyDescent="0.25"/>
  <sheetData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C7E4BF7A85244BA0BF8A739F588AAA" ma:contentTypeVersion="17" ma:contentTypeDescription="Creare un nuovo documento." ma:contentTypeScope="" ma:versionID="76b99bc4eda7a379cd49b0d25ec7dcd9">
  <xsd:schema xmlns:xsd="http://www.w3.org/2001/XMLSchema" xmlns:xs="http://www.w3.org/2001/XMLSchema" xmlns:p="http://schemas.microsoft.com/office/2006/metadata/properties" xmlns:ns2="43711706-2589-48c4-b68d-f9bf705a1651" xmlns:ns3="6547d73a-2bc3-4381-8e8e-d88b87885e65" targetNamespace="http://schemas.microsoft.com/office/2006/metadata/properties" ma:root="true" ma:fieldsID="64b1cdc37887ea459b1257f7d2e202b5" ns2:_="" ns3:_="">
    <xsd:import namespace="43711706-2589-48c4-b68d-f9bf705a1651"/>
    <xsd:import namespace="6547d73a-2bc3-4381-8e8e-d88b87885e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11706-2589-48c4-b68d-f9bf705a16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f0b763b-3841-4703-9ca2-20a0ff4b06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7d73a-2bc3-4381-8e8e-d88b87885e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50554ea-f675-4c5d-842e-81e066a53a19}" ma:internalName="TaxCatchAll" ma:showField="CatchAllData" ma:web="6547d73a-2bc3-4381-8e8e-d88b87885e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47d73a-2bc3-4381-8e8e-d88b87885e65" xsi:nil="true"/>
    <lcf76f155ced4ddcb4097134ff3c332f xmlns="43711706-2589-48c4-b68d-f9bf705a16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87A9C3-8406-46F3-BA80-38808AB902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63927-185C-42FF-9854-8978E2E7C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11706-2589-48c4-b68d-f9bf705a1651"/>
    <ds:schemaRef ds:uri="6547d73a-2bc3-4381-8e8e-d88b87885e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11B39F-27CC-47D1-8ABA-BA2CF15B605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43711706-2589-48c4-b68d-f9bf705a165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547d73a-2bc3-4381-8e8e-d88b87885e6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opere in corso</vt:lpstr>
      <vt:lpstr>Metadati CROSSTAB_1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 Casali</cp:lastModifiedBy>
  <dcterms:created xsi:type="dcterms:W3CDTF">2025-03-25T15:17:13Z</dcterms:created>
  <dcterms:modified xsi:type="dcterms:W3CDTF">2025-05-29T14:34:31Z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0x01010010C7E4BF7A85244BA0BF8A739F588AAA</vt:lpwstr>
  </property>
  <property fmtid="{D5CDD505-2E9C-101B-9397-08002B2CF9AE}" pid="3" name="MediaServiceImageTags">
    <vt:lpwstr/>
  </property>
</Properties>
</file>